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heeler\AppData\Local\Microsoft\Windows\Temporary Internet Files\Content.Outlook\B0OE3TZS\"/>
    </mc:Choice>
  </mc:AlternateContent>
  <bookViews>
    <workbookView xWindow="0" yWindow="0" windowWidth="28800" windowHeight="12435"/>
  </bookViews>
  <sheets>
    <sheet name="Report Form" sheetId="10" r:id="rId1"/>
  </sheets>
  <calcPr calcId="152511"/>
</workbook>
</file>

<file path=xl/calcChain.xml><?xml version="1.0" encoding="utf-8"?>
<calcChain xmlns="http://schemas.openxmlformats.org/spreadsheetml/2006/main">
  <c r="D36" i="10" l="1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</calcChain>
</file>

<file path=xl/sharedStrings.xml><?xml version="1.0" encoding="utf-8"?>
<sst xmlns="http://schemas.openxmlformats.org/spreadsheetml/2006/main" count="105" uniqueCount="88">
  <si>
    <t>Aberdeen</t>
  </si>
  <si>
    <t>STEPHENS</t>
  </si>
  <si>
    <t>OR2090473</t>
  </si>
  <si>
    <t>BOBTAIIL</t>
  </si>
  <si>
    <t>ARS-CRESCENT</t>
  </si>
  <si>
    <t>ARS-SELBU</t>
  </si>
  <si>
    <t>OR2101043</t>
  </si>
  <si>
    <t>OR2110526</t>
  </si>
  <si>
    <t>04PN096-2</t>
  </si>
  <si>
    <t>IDN-06-3303B</t>
  </si>
  <si>
    <t>WA8206</t>
  </si>
  <si>
    <t>11-WW-431</t>
  </si>
  <si>
    <t>OR2121086</t>
  </si>
  <si>
    <t>OR2121252</t>
  </si>
  <si>
    <t>ORLD2112344</t>
  </si>
  <si>
    <t>ORLD2113092</t>
  </si>
  <si>
    <t>HRSW0026-0-0-2</t>
  </si>
  <si>
    <t>MAS08019-94-1-S-s</t>
  </si>
  <si>
    <t>WA 8245</t>
  </si>
  <si>
    <t>09PN005#25</t>
  </si>
  <si>
    <t>ARS010679-1C</t>
  </si>
  <si>
    <t>ARS06132-45C</t>
  </si>
  <si>
    <t>ARS06135-9C</t>
  </si>
  <si>
    <t xml:space="preserve">ARS20040150-2-0-2  </t>
  </si>
  <si>
    <t>ARS20060194-0-10L</t>
  </si>
  <si>
    <t>IDN 06-18102A</t>
  </si>
  <si>
    <t>LWW14-70445</t>
  </si>
  <si>
    <t>Stand</t>
  </si>
  <si>
    <t>Mean</t>
  </si>
  <si>
    <t>LSD</t>
  </si>
  <si>
    <t>Pr &gt; F</t>
  </si>
  <si>
    <t>Coeff Var</t>
  </si>
  <si>
    <t>Critical Val of t</t>
  </si>
  <si>
    <t>&lt;.0001</t>
  </si>
  <si>
    <t># reps</t>
  </si>
  <si>
    <t>Nursery:</t>
  </si>
  <si>
    <t>Western Regional Soft Winter Wheat Nursery</t>
  </si>
  <si>
    <t>Year:</t>
  </si>
  <si>
    <t xml:space="preserve">Cooperator: </t>
  </si>
  <si>
    <t>Jianli Chen</t>
  </si>
  <si>
    <t>Location:</t>
  </si>
  <si>
    <t>No. of Reps:</t>
  </si>
  <si>
    <t>Harvest Plot Area (sq.ft.): 50</t>
  </si>
  <si>
    <t xml:space="preserve">Yield LSD (.05): </t>
  </si>
  <si>
    <t xml:space="preserve">Yield CV%: </t>
  </si>
  <si>
    <t xml:space="preserve">Fertilizer (per Ac): </t>
  </si>
  <si>
    <t>Seed Date:</t>
  </si>
  <si>
    <t>Harvest Date:</t>
  </si>
  <si>
    <t>Date/Feekes Growth Stage When Scored</t>
  </si>
  <si>
    <t xml:space="preserve"> </t>
  </si>
  <si>
    <t>ENTRY</t>
  </si>
  <si>
    <t>CULTIVAR/</t>
  </si>
  <si>
    <t>YIELD</t>
  </si>
  <si>
    <t>TEST</t>
  </si>
  <si>
    <t>PROTEIN</t>
  </si>
  <si>
    <t xml:space="preserve">HEADING </t>
  </si>
  <si>
    <t xml:space="preserve">GROWTH </t>
  </si>
  <si>
    <t>PLANT</t>
  </si>
  <si>
    <t>STRIPE</t>
  </si>
  <si>
    <t>SEPTORIA</t>
  </si>
  <si>
    <t>FHB</t>
  </si>
  <si>
    <t>VIRUSES</t>
  </si>
  <si>
    <t>NO.</t>
  </si>
  <si>
    <t>DESIGNATION</t>
  </si>
  <si>
    <t>WT.</t>
  </si>
  <si>
    <t>DATE</t>
  </si>
  <si>
    <t>STAGE</t>
  </si>
  <si>
    <t>HEIGHT</t>
  </si>
  <si>
    <t>RUST</t>
  </si>
  <si>
    <t>tritici</t>
  </si>
  <si>
    <t>SCAB</t>
  </si>
  <si>
    <t>please</t>
  </si>
  <si>
    <t>Infection</t>
  </si>
  <si>
    <t>Yield</t>
  </si>
  <si>
    <t>Type</t>
  </si>
  <si>
    <t>Severity</t>
  </si>
  <si>
    <t>Leaf Blotch</t>
  </si>
  <si>
    <t>identify</t>
  </si>
  <si>
    <t>bu/A</t>
  </si>
  <si>
    <t>rank</t>
  </si>
  <si>
    <t>lbs/bu</t>
  </si>
  <si>
    <t>%</t>
  </si>
  <si>
    <t>fr. Jan 1</t>
  </si>
  <si>
    <t>Feekes</t>
  </si>
  <si>
    <t>0-9</t>
  </si>
  <si>
    <t>1-100</t>
  </si>
  <si>
    <t>2015-16</t>
  </si>
  <si>
    <t>N (135 lb/ac), sulfur (140 lbs/ac), ZN (7lbs/ac)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</si>
</sst>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14" fontId="6" fillId="0" borderId="5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4" xfId="1" applyFont="1" applyBorder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7" xfId="1" applyFont="1" applyBorder="1"/>
    <xf numFmtId="0" fontId="8" fillId="0" borderId="8" xfId="0" applyFont="1" applyBorder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8" fillId="0" borderId="3" xfId="0" quotePrefix="1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/>
    </xf>
    <xf numFmtId="16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/>
    </xf>
    <xf numFmtId="164" fontId="3" fillId="0" borderId="15" xfId="0" applyNumberFormat="1" applyFont="1" applyBorder="1" applyAlignment="1">
      <alignment horizontal="center"/>
    </xf>
    <xf numFmtId="1" fontId="2" fillId="0" borderId="15" xfId="1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1" fontId="4" fillId="0" borderId="15" xfId="1" applyNumberFormat="1" applyFont="1" applyBorder="1"/>
    <xf numFmtId="1" fontId="6" fillId="0" borderId="4" xfId="3" applyNumberFormat="1" applyFont="1" applyFill="1" applyBorder="1" applyAlignment="1">
      <alignment horizontal="left"/>
    </xf>
    <xf numFmtId="164" fontId="3" fillId="0" borderId="16" xfId="0" applyNumberFormat="1" applyFont="1" applyBorder="1" applyAlignment="1">
      <alignment horizontal="center"/>
    </xf>
    <xf numFmtId="1" fontId="2" fillId="0" borderId="16" xfId="1" applyNumberFormat="1" applyFont="1" applyBorder="1" applyAlignment="1">
      <alignment horizontal="center"/>
    </xf>
    <xf numFmtId="1" fontId="4" fillId="0" borderId="16" xfId="1" applyNumberFormat="1" applyFont="1" applyBorder="1"/>
    <xf numFmtId="166" fontId="3" fillId="0" borderId="0" xfId="0" applyNumberFormat="1" applyFont="1" applyAlignment="1">
      <alignment horizontal="center"/>
    </xf>
    <xf numFmtId="166" fontId="0" fillId="0" borderId="0" xfId="0" applyNumberForma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2" xfId="0" applyFont="1" applyBorder="1" applyAlignment="1">
      <alignment vertical="center"/>
    </xf>
    <xf numFmtId="14" fontId="6" fillId="0" borderId="2" xfId="0" applyNumberFormat="1" applyFont="1" applyBorder="1" applyAlignment="1">
      <alignment horizontal="center" vertical="center"/>
    </xf>
  </cellXfs>
  <cellStyles count="6">
    <cellStyle name="Hyperlink 2" xfId="5"/>
    <cellStyle name="Normal" xfId="0" builtinId="0"/>
    <cellStyle name="Normal 2" xfId="1"/>
    <cellStyle name="Normal 3" xfId="2"/>
    <cellStyle name="Normal 4" xfId="3"/>
    <cellStyle name="Normal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G3" sqref="G3"/>
    </sheetView>
  </sheetViews>
  <sheetFormatPr defaultRowHeight="15" x14ac:dyDescent="0.25"/>
  <cols>
    <col min="1" max="1" width="13.85546875" customWidth="1"/>
    <col min="2" max="2" width="32.85546875" bestFit="1" customWidth="1"/>
    <col min="3" max="3" width="21.28515625" bestFit="1" customWidth="1"/>
    <col min="4" max="4" width="4.42578125" bestFit="1" customWidth="1"/>
    <col min="5" max="5" width="8.7109375" bestFit="1" customWidth="1"/>
    <col min="6" max="7" width="8" bestFit="1" customWidth="1"/>
    <col min="8" max="8" width="8.5703125" bestFit="1" customWidth="1"/>
    <col min="9" max="9" width="6.85546875" bestFit="1" customWidth="1"/>
    <col min="10" max="10" width="10.42578125" bestFit="1" customWidth="1"/>
    <col min="11" max="11" width="9.28515625" bestFit="1" customWidth="1"/>
    <col min="12" max="12" width="8.85546875" bestFit="1" customWidth="1"/>
    <col min="13" max="13" width="5.140625" bestFit="1" customWidth="1"/>
    <col min="14" max="14" width="7.28515625" bestFit="1" customWidth="1"/>
    <col min="15" max="15" width="6.42578125" bestFit="1" customWidth="1"/>
  </cols>
  <sheetData>
    <row r="1" spans="1:15" x14ac:dyDescent="0.25">
      <c r="A1" s="1" t="s">
        <v>35</v>
      </c>
      <c r="B1" s="1" t="s">
        <v>36</v>
      </c>
      <c r="G1" s="1" t="s">
        <v>37</v>
      </c>
      <c r="H1" s="1" t="s">
        <v>86</v>
      </c>
    </row>
    <row r="2" spans="1:15" x14ac:dyDescent="0.25">
      <c r="A2" s="2" t="s">
        <v>38</v>
      </c>
      <c r="B2" s="3" t="s">
        <v>39</v>
      </c>
      <c r="C2" s="3"/>
      <c r="D2" s="3"/>
      <c r="E2" s="3"/>
      <c r="F2" s="3"/>
      <c r="G2" s="3" t="s">
        <v>40</v>
      </c>
      <c r="H2" s="3" t="s">
        <v>0</v>
      </c>
      <c r="I2" s="3"/>
      <c r="J2" s="3"/>
      <c r="K2" s="3"/>
      <c r="L2" s="3"/>
      <c r="M2" s="3"/>
      <c r="N2" s="3"/>
      <c r="O2" s="3"/>
    </row>
    <row r="3" spans="1:15" x14ac:dyDescent="0.25">
      <c r="A3" s="2" t="s">
        <v>41</v>
      </c>
      <c r="B3" s="4">
        <v>3</v>
      </c>
      <c r="C3" s="5" t="s">
        <v>42</v>
      </c>
      <c r="D3" s="5"/>
      <c r="E3" s="5"/>
      <c r="F3" s="5"/>
      <c r="G3" s="5"/>
      <c r="H3" s="56" t="s">
        <v>43</v>
      </c>
      <c r="I3" s="56"/>
      <c r="J3" s="5">
        <v>27.52</v>
      </c>
      <c r="K3" s="5" t="s">
        <v>44</v>
      </c>
      <c r="L3" s="4">
        <v>8.8095269999999992</v>
      </c>
      <c r="M3" s="5"/>
      <c r="N3" s="5"/>
      <c r="O3" s="5"/>
    </row>
    <row r="4" spans="1:15" ht="22.5" x14ac:dyDescent="0.25">
      <c r="A4" s="6" t="s">
        <v>45</v>
      </c>
      <c r="B4" s="7" t="s">
        <v>87</v>
      </c>
      <c r="C4" s="5"/>
      <c r="D4" s="5"/>
      <c r="E4" s="5" t="s">
        <v>46</v>
      </c>
      <c r="F4" s="8">
        <v>42284</v>
      </c>
      <c r="G4" s="5"/>
      <c r="H4" s="5"/>
      <c r="I4" s="5"/>
      <c r="J4" s="5" t="s">
        <v>47</v>
      </c>
      <c r="K4" s="57">
        <v>42585</v>
      </c>
      <c r="L4" s="57"/>
      <c r="M4" s="57"/>
      <c r="N4" s="57"/>
      <c r="O4" s="57"/>
    </row>
    <row r="5" spans="1:15" x14ac:dyDescent="0.25">
      <c r="A5" s="9" t="s">
        <v>48</v>
      </c>
      <c r="B5" s="5"/>
      <c r="C5" s="5"/>
      <c r="D5" s="5"/>
      <c r="E5" s="10"/>
      <c r="F5" s="10"/>
      <c r="G5" s="11" t="s">
        <v>49</v>
      </c>
      <c r="H5" s="11" t="s">
        <v>49</v>
      </c>
      <c r="I5" s="11" t="s">
        <v>49</v>
      </c>
      <c r="J5" s="11" t="s">
        <v>49</v>
      </c>
      <c r="K5" s="11" t="s">
        <v>49</v>
      </c>
      <c r="L5" s="11" t="s">
        <v>49</v>
      </c>
      <c r="M5" s="11" t="s">
        <v>49</v>
      </c>
      <c r="N5" s="11" t="s">
        <v>49</v>
      </c>
      <c r="O5" s="10"/>
    </row>
    <row r="6" spans="1:15" x14ac:dyDescent="0.25">
      <c r="A6" s="12" t="s">
        <v>50</v>
      </c>
      <c r="B6" s="13" t="s">
        <v>51</v>
      </c>
      <c r="C6" s="14" t="s">
        <v>52</v>
      </c>
      <c r="D6" s="14"/>
      <c r="E6" s="14" t="s">
        <v>53</v>
      </c>
      <c r="F6" s="14" t="s">
        <v>54</v>
      </c>
      <c r="G6" s="14" t="s">
        <v>55</v>
      </c>
      <c r="H6" s="15" t="s">
        <v>56</v>
      </c>
      <c r="I6" s="16" t="s">
        <v>57</v>
      </c>
      <c r="J6" s="17" t="s">
        <v>58</v>
      </c>
      <c r="K6" s="16" t="s">
        <v>58</v>
      </c>
      <c r="L6" s="18" t="s">
        <v>59</v>
      </c>
      <c r="M6" s="14" t="s">
        <v>60</v>
      </c>
      <c r="N6" s="14" t="s">
        <v>61</v>
      </c>
      <c r="O6" s="18" t="s">
        <v>27</v>
      </c>
    </row>
    <row r="7" spans="1:15" x14ac:dyDescent="0.25">
      <c r="A7" s="12" t="s">
        <v>62</v>
      </c>
      <c r="B7" s="13" t="s">
        <v>63</v>
      </c>
      <c r="C7" s="14"/>
      <c r="D7" s="13"/>
      <c r="E7" s="14" t="s">
        <v>64</v>
      </c>
      <c r="F7" s="14"/>
      <c r="G7" s="14" t="s">
        <v>65</v>
      </c>
      <c r="H7" s="15" t="s">
        <v>66</v>
      </c>
      <c r="I7" s="16" t="s">
        <v>67</v>
      </c>
      <c r="J7" s="17" t="s">
        <v>68</v>
      </c>
      <c r="K7" s="16" t="s">
        <v>68</v>
      </c>
      <c r="L7" s="14" t="s">
        <v>69</v>
      </c>
      <c r="M7" s="14" t="s">
        <v>70</v>
      </c>
      <c r="N7" s="19" t="s">
        <v>71</v>
      </c>
      <c r="O7" s="20"/>
    </row>
    <row r="8" spans="1:15" x14ac:dyDescent="0.25">
      <c r="A8" s="12"/>
      <c r="B8" s="13"/>
      <c r="C8" s="14"/>
      <c r="D8" s="13"/>
      <c r="E8" s="14"/>
      <c r="F8" s="14"/>
      <c r="G8" s="14"/>
      <c r="H8" s="15"/>
      <c r="I8" s="15"/>
      <c r="J8" s="21" t="s">
        <v>72</v>
      </c>
      <c r="K8" s="15"/>
      <c r="L8" s="14"/>
      <c r="M8" s="14"/>
      <c r="N8" s="19"/>
      <c r="O8" s="20"/>
    </row>
    <row r="9" spans="1:15" x14ac:dyDescent="0.25">
      <c r="A9" s="12"/>
      <c r="B9" s="13"/>
      <c r="C9" s="14"/>
      <c r="D9" s="18" t="s">
        <v>73</v>
      </c>
      <c r="E9" s="14"/>
      <c r="F9" s="14"/>
      <c r="G9" s="14"/>
      <c r="H9" s="22"/>
      <c r="I9" s="23"/>
      <c r="J9" s="21" t="s">
        <v>74</v>
      </c>
      <c r="K9" s="15" t="s">
        <v>75</v>
      </c>
      <c r="L9" s="18" t="s">
        <v>76</v>
      </c>
      <c r="M9" s="14"/>
      <c r="N9" s="19" t="s">
        <v>77</v>
      </c>
      <c r="O9" s="20"/>
    </row>
    <row r="10" spans="1:15" x14ac:dyDescent="0.25">
      <c r="A10" s="24"/>
      <c r="B10" s="25"/>
      <c r="C10" s="26" t="s">
        <v>78</v>
      </c>
      <c r="D10" s="26" t="s">
        <v>79</v>
      </c>
      <c r="E10" s="26" t="s">
        <v>80</v>
      </c>
      <c r="F10" s="26" t="s">
        <v>81</v>
      </c>
      <c r="G10" s="26" t="s">
        <v>82</v>
      </c>
      <c r="H10" s="27" t="s">
        <v>83</v>
      </c>
      <c r="I10" s="28"/>
      <c r="J10" s="29" t="s">
        <v>84</v>
      </c>
      <c r="K10" s="28" t="s">
        <v>85</v>
      </c>
      <c r="L10" s="30" t="s">
        <v>84</v>
      </c>
      <c r="M10" s="30" t="s">
        <v>84</v>
      </c>
      <c r="N10" s="30" t="s">
        <v>84</v>
      </c>
      <c r="O10" s="30" t="s">
        <v>81</v>
      </c>
    </row>
    <row r="11" spans="1:15" x14ac:dyDescent="0.25">
      <c r="A11" s="31">
        <v>1</v>
      </c>
      <c r="B11" s="32" t="s">
        <v>1</v>
      </c>
      <c r="C11" s="33">
        <v>105.991979</v>
      </c>
      <c r="D11" s="34">
        <f>RANK(C11,$C$11:$C$36)</f>
        <v>25</v>
      </c>
      <c r="E11" s="35">
        <v>56.843499999999999</v>
      </c>
      <c r="F11" s="35">
        <v>12.4575</v>
      </c>
      <c r="G11" s="35">
        <v>154.33333300000001</v>
      </c>
      <c r="H11" s="36"/>
      <c r="I11" s="37">
        <v>40</v>
      </c>
      <c r="J11" s="37">
        <v>4.3333333300000003</v>
      </c>
      <c r="K11" s="37">
        <v>56.6666667</v>
      </c>
      <c r="L11" s="38"/>
      <c r="M11" s="39"/>
      <c r="N11" s="40"/>
      <c r="O11" s="37">
        <v>98.666666699999993</v>
      </c>
    </row>
    <row r="12" spans="1:15" x14ac:dyDescent="0.25">
      <c r="A12" s="41">
        <v>2</v>
      </c>
      <c r="B12" s="42" t="s">
        <v>3</v>
      </c>
      <c r="C12" s="33">
        <v>168.287305</v>
      </c>
      <c r="D12" s="34">
        <f t="shared" ref="D12:D36" si="0">RANK(C12,$C$11:$C$36)</f>
        <v>3</v>
      </c>
      <c r="E12" s="43">
        <v>58.167999999999999</v>
      </c>
      <c r="F12" s="43">
        <v>12.589499999999999</v>
      </c>
      <c r="G12" s="43">
        <v>157.33333300000001</v>
      </c>
      <c r="H12" s="44"/>
      <c r="I12" s="44">
        <v>40.5</v>
      </c>
      <c r="J12" s="44">
        <v>2.6666666700000001</v>
      </c>
      <c r="K12" s="44">
        <v>4</v>
      </c>
      <c r="L12" s="45"/>
      <c r="M12" s="39"/>
      <c r="N12" s="40"/>
      <c r="O12" s="44">
        <v>98.666666699999993</v>
      </c>
    </row>
    <row r="13" spans="1:15" x14ac:dyDescent="0.25">
      <c r="A13" s="41">
        <v>3</v>
      </c>
      <c r="B13" s="42" t="s">
        <v>4</v>
      </c>
      <c r="C13" s="33">
        <v>111.605909</v>
      </c>
      <c r="D13" s="34">
        <f t="shared" si="0"/>
        <v>24</v>
      </c>
      <c r="E13" s="43">
        <v>57.902000000000001</v>
      </c>
      <c r="F13" s="43">
        <v>14.101000000000001</v>
      </c>
      <c r="G13" s="43">
        <v>160</v>
      </c>
      <c r="H13" s="44"/>
      <c r="I13" s="44">
        <v>42.5</v>
      </c>
      <c r="J13" s="44">
        <v>3.6666666700000001</v>
      </c>
      <c r="K13" s="44">
        <v>21.6666667</v>
      </c>
      <c r="L13" s="45"/>
      <c r="M13" s="39"/>
      <c r="N13" s="40"/>
      <c r="O13" s="44">
        <v>99.333333300000007</v>
      </c>
    </row>
    <row r="14" spans="1:15" x14ac:dyDescent="0.25">
      <c r="A14" s="41">
        <v>4</v>
      </c>
      <c r="B14" s="46" t="s">
        <v>5</v>
      </c>
      <c r="C14" s="33">
        <v>137.12245100000001</v>
      </c>
      <c r="D14" s="34">
        <f t="shared" si="0"/>
        <v>17</v>
      </c>
      <c r="E14" s="43">
        <v>60.535499999999999</v>
      </c>
      <c r="F14" s="43">
        <v>13.842000000000001</v>
      </c>
      <c r="G14" s="43">
        <v>158.66666699999999</v>
      </c>
      <c r="H14" s="44"/>
      <c r="I14" s="44">
        <v>43.5</v>
      </c>
      <c r="J14" s="44">
        <v>2</v>
      </c>
      <c r="K14" s="44">
        <v>2</v>
      </c>
      <c r="L14" s="44"/>
      <c r="M14" s="44"/>
      <c r="N14" s="47"/>
      <c r="O14" s="44">
        <v>98</v>
      </c>
    </row>
    <row r="15" spans="1:15" x14ac:dyDescent="0.25">
      <c r="A15" s="41">
        <v>5</v>
      </c>
      <c r="B15" s="42" t="s">
        <v>2</v>
      </c>
      <c r="C15" s="33">
        <v>159.91482500000001</v>
      </c>
      <c r="D15" s="34">
        <f t="shared" si="0"/>
        <v>8</v>
      </c>
      <c r="E15" s="43">
        <v>58.3675</v>
      </c>
      <c r="F15" s="43">
        <v>12.500999999999999</v>
      </c>
      <c r="G15" s="43">
        <v>155.33333300000001</v>
      </c>
      <c r="H15" s="44"/>
      <c r="I15" s="44">
        <v>40.5</v>
      </c>
      <c r="J15" s="44">
        <v>3.3333333299999999</v>
      </c>
      <c r="K15" s="44">
        <v>10</v>
      </c>
      <c r="L15" s="44"/>
      <c r="M15" s="44"/>
      <c r="N15" s="47"/>
      <c r="O15" s="44">
        <v>98</v>
      </c>
    </row>
    <row r="16" spans="1:15" x14ac:dyDescent="0.25">
      <c r="A16" s="41">
        <v>6</v>
      </c>
      <c r="B16" s="48" t="s">
        <v>6</v>
      </c>
      <c r="C16" s="33">
        <v>149.75452000000001</v>
      </c>
      <c r="D16" s="34">
        <f t="shared" si="0"/>
        <v>12</v>
      </c>
      <c r="E16" s="43">
        <v>58.838999999999999</v>
      </c>
      <c r="F16" s="43">
        <v>13.805</v>
      </c>
      <c r="G16" s="43">
        <v>158</v>
      </c>
      <c r="H16" s="44"/>
      <c r="I16" s="44">
        <v>41.5</v>
      </c>
      <c r="J16" s="44">
        <v>2</v>
      </c>
      <c r="K16" s="44">
        <v>2</v>
      </c>
      <c r="L16" s="44"/>
      <c r="M16" s="44"/>
      <c r="N16" s="47"/>
      <c r="O16" s="44">
        <v>98</v>
      </c>
    </row>
    <row r="17" spans="1:15" x14ac:dyDescent="0.25">
      <c r="A17" s="41">
        <v>7</v>
      </c>
      <c r="B17" s="42" t="s">
        <v>7</v>
      </c>
      <c r="C17" s="33">
        <v>162.86453800000001</v>
      </c>
      <c r="D17" s="34">
        <f t="shared" si="0"/>
        <v>6</v>
      </c>
      <c r="E17" s="43">
        <v>59.801499999999997</v>
      </c>
      <c r="F17" s="43">
        <v>12.144500000000001</v>
      </c>
      <c r="G17" s="43">
        <v>151</v>
      </c>
      <c r="H17" s="44"/>
      <c r="I17" s="44">
        <v>25.5</v>
      </c>
      <c r="J17" s="44">
        <v>2.6666666700000001</v>
      </c>
      <c r="K17" s="44">
        <v>4</v>
      </c>
      <c r="L17" s="44"/>
      <c r="M17" s="44"/>
      <c r="N17" s="47"/>
      <c r="O17" s="44">
        <v>98</v>
      </c>
    </row>
    <row r="18" spans="1:15" x14ac:dyDescent="0.25">
      <c r="A18" s="41">
        <v>8</v>
      </c>
      <c r="B18" s="42" t="s">
        <v>8</v>
      </c>
      <c r="C18" s="33">
        <v>161.42402200000001</v>
      </c>
      <c r="D18" s="34">
        <f t="shared" si="0"/>
        <v>7</v>
      </c>
      <c r="E18" s="43">
        <v>59.826000000000001</v>
      </c>
      <c r="F18" s="43">
        <v>13.819000000000001</v>
      </c>
      <c r="G18" s="43">
        <v>149.33333300000001</v>
      </c>
      <c r="H18" s="44"/>
      <c r="I18" s="44">
        <v>41</v>
      </c>
      <c r="J18" s="44">
        <v>2</v>
      </c>
      <c r="K18" s="44">
        <v>2</v>
      </c>
      <c r="L18" s="44"/>
      <c r="M18" s="44"/>
      <c r="N18" s="47"/>
      <c r="O18" s="44">
        <v>99.333333300000007</v>
      </c>
    </row>
    <row r="19" spans="1:15" x14ac:dyDescent="0.25">
      <c r="A19" s="41">
        <v>9</v>
      </c>
      <c r="B19" s="42" t="s">
        <v>10</v>
      </c>
      <c r="C19" s="33">
        <v>139.729525</v>
      </c>
      <c r="D19" s="34">
        <f t="shared" si="0"/>
        <v>15</v>
      </c>
      <c r="E19" s="43">
        <v>60.342500000000001</v>
      </c>
      <c r="F19" s="43">
        <v>12.901</v>
      </c>
      <c r="G19" s="43">
        <v>156.33333300000001</v>
      </c>
      <c r="H19" s="44"/>
      <c r="I19" s="44">
        <v>42</v>
      </c>
      <c r="J19" s="44">
        <v>2.6666666700000001</v>
      </c>
      <c r="K19" s="44">
        <v>9</v>
      </c>
      <c r="L19" s="44"/>
      <c r="M19" s="44"/>
      <c r="N19" s="47"/>
      <c r="O19" s="44">
        <v>98</v>
      </c>
    </row>
    <row r="20" spans="1:15" x14ac:dyDescent="0.25">
      <c r="A20" s="41">
        <v>10</v>
      </c>
      <c r="B20" s="42" t="s">
        <v>11</v>
      </c>
      <c r="C20" s="33">
        <v>130.264982</v>
      </c>
      <c r="D20" s="34">
        <f t="shared" si="0"/>
        <v>21</v>
      </c>
      <c r="E20" s="43">
        <v>58.898000000000003</v>
      </c>
      <c r="F20" s="43">
        <v>12.9015</v>
      </c>
      <c r="G20" s="43">
        <v>158</v>
      </c>
      <c r="H20" s="44"/>
      <c r="I20" s="44">
        <v>43.5</v>
      </c>
      <c r="J20" s="44">
        <v>2.6666666700000001</v>
      </c>
      <c r="K20" s="44">
        <v>9</v>
      </c>
      <c r="L20" s="44"/>
      <c r="M20" s="44"/>
      <c r="N20" s="47"/>
      <c r="O20" s="44">
        <v>99.333333300000007</v>
      </c>
    </row>
    <row r="21" spans="1:15" x14ac:dyDescent="0.25">
      <c r="A21" s="41">
        <v>11</v>
      </c>
      <c r="B21" s="42" t="s">
        <v>9</v>
      </c>
      <c r="C21" s="33">
        <v>137.03546</v>
      </c>
      <c r="D21" s="34">
        <f t="shared" si="0"/>
        <v>18</v>
      </c>
      <c r="E21" s="43">
        <v>57.177500000000002</v>
      </c>
      <c r="F21" s="43">
        <v>13.323</v>
      </c>
      <c r="G21" s="43">
        <v>158.33333300000001</v>
      </c>
      <c r="H21" s="44"/>
      <c r="I21" s="44">
        <v>42.5</v>
      </c>
      <c r="J21" s="44">
        <v>4</v>
      </c>
      <c r="K21" s="44">
        <v>10</v>
      </c>
      <c r="L21" s="44"/>
      <c r="M21" s="44"/>
      <c r="N21" s="47"/>
      <c r="O21" s="44">
        <v>98</v>
      </c>
    </row>
    <row r="22" spans="1:15" x14ac:dyDescent="0.25">
      <c r="A22" s="41">
        <v>12</v>
      </c>
      <c r="B22" s="42" t="s">
        <v>12</v>
      </c>
      <c r="C22" s="33">
        <v>163.93813299999999</v>
      </c>
      <c r="D22" s="34">
        <f t="shared" si="0"/>
        <v>5</v>
      </c>
      <c r="E22" s="43">
        <v>58.898499999999999</v>
      </c>
      <c r="F22" s="43">
        <v>12.69</v>
      </c>
      <c r="G22" s="43">
        <v>158.33333300000001</v>
      </c>
      <c r="H22" s="44"/>
      <c r="I22" s="44">
        <v>44</v>
      </c>
      <c r="J22" s="44">
        <v>2.6666666700000001</v>
      </c>
      <c r="K22" s="44">
        <v>4</v>
      </c>
      <c r="L22" s="44"/>
      <c r="M22" s="44"/>
      <c r="N22" s="47"/>
      <c r="O22" s="44">
        <v>98</v>
      </c>
    </row>
    <row r="23" spans="1:15" x14ac:dyDescent="0.25">
      <c r="A23" s="41">
        <v>13</v>
      </c>
      <c r="B23" s="46" t="s">
        <v>13</v>
      </c>
      <c r="C23" s="33">
        <v>136.67040900000001</v>
      </c>
      <c r="D23" s="34">
        <f t="shared" si="0"/>
        <v>19</v>
      </c>
      <c r="E23" s="43">
        <v>57.886499999999998</v>
      </c>
      <c r="F23" s="43">
        <v>12.565</v>
      </c>
      <c r="G23" s="43">
        <v>155.66666699999999</v>
      </c>
      <c r="H23" s="44"/>
      <c r="I23" s="44">
        <v>41.5</v>
      </c>
      <c r="J23" s="44">
        <v>3</v>
      </c>
      <c r="K23" s="44">
        <v>8.3333332999999996</v>
      </c>
      <c r="L23" s="44"/>
      <c r="M23" s="44"/>
      <c r="N23" s="47"/>
      <c r="O23" s="44">
        <v>98</v>
      </c>
    </row>
    <row r="24" spans="1:15" x14ac:dyDescent="0.25">
      <c r="A24" s="41">
        <v>14</v>
      </c>
      <c r="B24" s="46" t="s">
        <v>14</v>
      </c>
      <c r="C24" s="33">
        <v>158.595269</v>
      </c>
      <c r="D24" s="34">
        <f t="shared" si="0"/>
        <v>9</v>
      </c>
      <c r="E24" s="43">
        <v>59.022500000000001</v>
      </c>
      <c r="F24" s="43">
        <v>12.42</v>
      </c>
      <c r="G24" s="43">
        <v>155.66666699999999</v>
      </c>
      <c r="H24" s="44"/>
      <c r="I24" s="44">
        <v>42.5</v>
      </c>
      <c r="J24" s="44">
        <v>3.6666666700000001</v>
      </c>
      <c r="K24" s="44">
        <v>13.3333333</v>
      </c>
      <c r="L24" s="44"/>
      <c r="M24" s="44"/>
      <c r="N24" s="47"/>
      <c r="O24" s="44">
        <v>98</v>
      </c>
    </row>
    <row r="25" spans="1:15" x14ac:dyDescent="0.25">
      <c r="A25" s="41">
        <v>15</v>
      </c>
      <c r="B25" s="46" t="s">
        <v>15</v>
      </c>
      <c r="C25" s="33">
        <v>166.58553599999999</v>
      </c>
      <c r="D25" s="34">
        <f t="shared" si="0"/>
        <v>4</v>
      </c>
      <c r="E25" s="43">
        <v>59.511499999999998</v>
      </c>
      <c r="F25" s="43">
        <v>13.351000000000001</v>
      </c>
      <c r="G25" s="43">
        <v>157.66666699999999</v>
      </c>
      <c r="H25" s="44"/>
      <c r="I25" s="44">
        <v>48</v>
      </c>
      <c r="J25" s="44">
        <v>2</v>
      </c>
      <c r="K25" s="44">
        <v>3</v>
      </c>
      <c r="L25" s="44"/>
      <c r="M25" s="44"/>
      <c r="N25" s="47"/>
      <c r="O25" s="44">
        <v>98</v>
      </c>
    </row>
    <row r="26" spans="1:15" x14ac:dyDescent="0.25">
      <c r="A26" s="41">
        <v>16</v>
      </c>
      <c r="B26" s="46" t="s">
        <v>16</v>
      </c>
      <c r="C26" s="33">
        <v>175.29964200000001</v>
      </c>
      <c r="D26" s="34">
        <f t="shared" si="0"/>
        <v>2</v>
      </c>
      <c r="E26" s="43">
        <v>60.238456499999998</v>
      </c>
      <c r="F26" s="43">
        <v>12.7121087</v>
      </c>
      <c r="G26" s="43">
        <v>157.66666699999999</v>
      </c>
      <c r="H26" s="44"/>
      <c r="I26" s="44">
        <v>42.5</v>
      </c>
      <c r="J26" s="44">
        <v>2</v>
      </c>
      <c r="K26" s="44">
        <v>2</v>
      </c>
      <c r="L26" s="44"/>
      <c r="M26" s="44"/>
      <c r="N26" s="47"/>
      <c r="O26" s="44">
        <v>98.666666699999993</v>
      </c>
    </row>
    <row r="27" spans="1:15" x14ac:dyDescent="0.25">
      <c r="A27" s="41">
        <v>17</v>
      </c>
      <c r="B27" s="42" t="s">
        <v>17</v>
      </c>
      <c r="C27" s="33">
        <v>156.321102</v>
      </c>
      <c r="D27" s="34">
        <f t="shared" si="0"/>
        <v>10</v>
      </c>
      <c r="E27" s="43">
        <v>60.99</v>
      </c>
      <c r="F27" s="43">
        <v>13.555999999999999</v>
      </c>
      <c r="G27" s="43">
        <v>150.33333300000001</v>
      </c>
      <c r="H27" s="44"/>
      <c r="I27" s="44">
        <v>42.5</v>
      </c>
      <c r="J27" s="44">
        <v>2</v>
      </c>
      <c r="K27" s="44">
        <v>2</v>
      </c>
      <c r="L27" s="44"/>
      <c r="M27" s="44"/>
      <c r="N27" s="47"/>
      <c r="O27" s="44">
        <v>99.333333300000007</v>
      </c>
    </row>
    <row r="28" spans="1:15" x14ac:dyDescent="0.25">
      <c r="A28" s="41">
        <v>18</v>
      </c>
      <c r="B28" s="42" t="s">
        <v>18</v>
      </c>
      <c r="C28" s="33">
        <v>111.89166400000001</v>
      </c>
      <c r="D28" s="34">
        <f t="shared" si="0"/>
        <v>23</v>
      </c>
      <c r="E28" s="43">
        <v>55.782456500000002</v>
      </c>
      <c r="F28" s="43">
        <v>13.434108699999999</v>
      </c>
      <c r="G28" s="43">
        <v>159.33333300000001</v>
      </c>
      <c r="H28" s="44"/>
      <c r="I28" s="44">
        <v>42.5</v>
      </c>
      <c r="J28" s="44">
        <v>2</v>
      </c>
      <c r="K28" s="44">
        <v>2</v>
      </c>
      <c r="L28" s="44"/>
      <c r="M28" s="44"/>
      <c r="N28" s="47"/>
      <c r="O28" s="44">
        <v>98</v>
      </c>
    </row>
    <row r="29" spans="1:15" x14ac:dyDescent="0.25">
      <c r="A29" s="41">
        <v>19</v>
      </c>
      <c r="B29" s="42" t="s">
        <v>19</v>
      </c>
      <c r="C29" s="33">
        <v>187.24067500000001</v>
      </c>
      <c r="D29" s="34">
        <f t="shared" si="0"/>
        <v>1</v>
      </c>
      <c r="E29" s="43">
        <v>58.128999999999998</v>
      </c>
      <c r="F29" s="43">
        <v>12.826000000000001</v>
      </c>
      <c r="G29" s="43">
        <v>157.66666699999999</v>
      </c>
      <c r="H29" s="44"/>
      <c r="I29" s="44">
        <v>44.5</v>
      </c>
      <c r="J29" s="44">
        <v>2</v>
      </c>
      <c r="K29" s="44">
        <v>2</v>
      </c>
      <c r="L29" s="44"/>
      <c r="M29" s="44"/>
      <c r="N29" s="47"/>
      <c r="O29" s="44">
        <v>98</v>
      </c>
    </row>
    <row r="30" spans="1:15" x14ac:dyDescent="0.25">
      <c r="A30" s="41">
        <v>20</v>
      </c>
      <c r="B30" s="42" t="s">
        <v>20</v>
      </c>
      <c r="C30" s="33">
        <v>142.75283099999999</v>
      </c>
      <c r="D30" s="34">
        <f t="shared" si="0"/>
        <v>13</v>
      </c>
      <c r="E30" s="43">
        <v>58.9084565</v>
      </c>
      <c r="F30" s="43">
        <v>13.9071087</v>
      </c>
      <c r="G30" s="43">
        <v>160</v>
      </c>
      <c r="H30" s="44"/>
      <c r="I30" s="44">
        <v>42.5</v>
      </c>
      <c r="J30" s="44">
        <v>2</v>
      </c>
      <c r="K30" s="44">
        <v>2</v>
      </c>
      <c r="L30" s="44"/>
      <c r="M30" s="44"/>
      <c r="N30" s="47"/>
      <c r="O30" s="44">
        <v>99.333333300000007</v>
      </c>
    </row>
    <row r="31" spans="1:15" x14ac:dyDescent="0.25">
      <c r="A31" s="41">
        <v>21</v>
      </c>
      <c r="B31" s="42" t="s">
        <v>21</v>
      </c>
      <c r="C31" s="33">
        <v>138.12004400000001</v>
      </c>
      <c r="D31" s="34">
        <f t="shared" si="0"/>
        <v>16</v>
      </c>
      <c r="E31" s="49">
        <v>58.663499999999999</v>
      </c>
      <c r="F31" s="49">
        <v>13.4015</v>
      </c>
      <c r="G31" s="49">
        <v>158.66666699999999</v>
      </c>
      <c r="H31" s="50"/>
      <c r="I31" s="50">
        <v>43</v>
      </c>
      <c r="J31" s="50">
        <v>2</v>
      </c>
      <c r="K31" s="50">
        <v>2</v>
      </c>
      <c r="L31" s="50"/>
      <c r="M31" s="50"/>
      <c r="N31" s="51"/>
      <c r="O31" s="50">
        <v>98</v>
      </c>
    </row>
    <row r="32" spans="1:15" x14ac:dyDescent="0.25">
      <c r="A32" s="41">
        <v>22</v>
      </c>
      <c r="B32" s="42" t="s">
        <v>22</v>
      </c>
      <c r="C32" s="33">
        <v>119.512263</v>
      </c>
      <c r="D32" s="34">
        <f t="shared" si="0"/>
        <v>22</v>
      </c>
      <c r="E32" s="49">
        <v>62.005499999999998</v>
      </c>
      <c r="F32" s="49">
        <v>13.205500000000001</v>
      </c>
      <c r="G32" s="49">
        <v>158.66666699999999</v>
      </c>
      <c r="H32" s="50"/>
      <c r="I32" s="50">
        <v>43.5</v>
      </c>
      <c r="J32" s="50">
        <v>4</v>
      </c>
      <c r="K32" s="50">
        <v>23.3333333</v>
      </c>
      <c r="L32" s="50"/>
      <c r="M32" s="50"/>
      <c r="N32" s="51"/>
      <c r="O32" s="50">
        <v>97</v>
      </c>
    </row>
    <row r="33" spans="1:15" x14ac:dyDescent="0.25">
      <c r="A33" s="41">
        <v>23</v>
      </c>
      <c r="B33" s="42" t="s">
        <v>23</v>
      </c>
      <c r="C33" s="33">
        <v>140.08848399999999</v>
      </c>
      <c r="D33" s="34">
        <f t="shared" si="0"/>
        <v>14</v>
      </c>
      <c r="E33" s="49">
        <v>58.258000000000003</v>
      </c>
      <c r="F33" s="49">
        <v>14.122999999999999</v>
      </c>
      <c r="G33" s="49">
        <v>160.33333300000001</v>
      </c>
      <c r="H33" s="50"/>
      <c r="I33" s="50">
        <v>43.5</v>
      </c>
      <c r="J33" s="50">
        <v>2</v>
      </c>
      <c r="K33" s="50">
        <v>2</v>
      </c>
      <c r="L33" s="50"/>
      <c r="M33" s="50"/>
      <c r="N33" s="51"/>
      <c r="O33" s="50">
        <v>98.666666699999993</v>
      </c>
    </row>
    <row r="34" spans="1:15" x14ac:dyDescent="0.25">
      <c r="A34" s="41">
        <v>24</v>
      </c>
      <c r="B34" s="42" t="s">
        <v>24</v>
      </c>
      <c r="C34" s="33">
        <v>67.213665000000006</v>
      </c>
      <c r="D34" s="34">
        <f t="shared" si="0"/>
        <v>26</v>
      </c>
      <c r="E34" s="49">
        <v>54.856499999999997</v>
      </c>
      <c r="F34" s="49">
        <v>14.742000000000001</v>
      </c>
      <c r="G34" s="49">
        <v>158.66666699999999</v>
      </c>
      <c r="H34" s="50"/>
      <c r="I34" s="50">
        <v>41.5</v>
      </c>
      <c r="J34" s="50">
        <v>4.6666666699999997</v>
      </c>
      <c r="K34" s="50">
        <v>40</v>
      </c>
      <c r="L34" s="50"/>
      <c r="M34" s="50"/>
      <c r="N34" s="51"/>
      <c r="O34" s="50">
        <v>98</v>
      </c>
    </row>
    <row r="35" spans="1:15" x14ac:dyDescent="0.25">
      <c r="A35" s="41">
        <v>25</v>
      </c>
      <c r="B35" s="42" t="s">
        <v>25</v>
      </c>
      <c r="C35" s="33">
        <v>133.77054000000001</v>
      </c>
      <c r="D35" s="34">
        <f t="shared" si="0"/>
        <v>20</v>
      </c>
      <c r="E35" s="49">
        <v>54.636000000000003</v>
      </c>
      <c r="F35" s="49">
        <v>13.682</v>
      </c>
      <c r="G35" s="49">
        <v>157.66666699999999</v>
      </c>
      <c r="H35" s="50"/>
      <c r="I35" s="50">
        <v>41</v>
      </c>
      <c r="J35" s="50">
        <v>3.3333333299999999</v>
      </c>
      <c r="K35" s="50">
        <v>10</v>
      </c>
      <c r="L35" s="50"/>
      <c r="M35" s="50"/>
      <c r="N35" s="51"/>
      <c r="O35" s="50">
        <v>98.666666699999993</v>
      </c>
    </row>
    <row r="36" spans="1:15" x14ac:dyDescent="0.25">
      <c r="A36" s="41">
        <v>26</v>
      </c>
      <c r="B36" s="42" t="s">
        <v>26</v>
      </c>
      <c r="C36" s="33">
        <v>150.40100699999999</v>
      </c>
      <c r="D36" s="34">
        <f t="shared" si="0"/>
        <v>11</v>
      </c>
      <c r="E36" s="49">
        <v>58.802999999999997</v>
      </c>
      <c r="F36" s="49">
        <v>14.4825</v>
      </c>
      <c r="G36" s="49">
        <v>158.33333300000001</v>
      </c>
      <c r="H36" s="50"/>
      <c r="I36" s="50">
        <v>50</v>
      </c>
      <c r="J36" s="50">
        <v>2</v>
      </c>
      <c r="K36" s="50">
        <v>2</v>
      </c>
      <c r="L36" s="50"/>
      <c r="M36" s="50"/>
      <c r="N36" s="51"/>
      <c r="O36" s="50">
        <v>98</v>
      </c>
    </row>
    <row r="37" spans="1:15" x14ac:dyDescent="0.25">
      <c r="A37" s="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3"/>
      <c r="O37" s="52"/>
    </row>
    <row r="38" spans="1:15" x14ac:dyDescent="0.25">
      <c r="A38" s="1" t="s">
        <v>28</v>
      </c>
      <c r="C38" s="52">
        <v>142.62739999999999</v>
      </c>
      <c r="D38" s="52"/>
      <c r="E38" s="52">
        <v>58.599240000000002</v>
      </c>
      <c r="F38" s="52">
        <v>13.28722</v>
      </c>
      <c r="G38" s="52">
        <v>156.9744</v>
      </c>
      <c r="H38" s="52"/>
      <c r="I38" s="52">
        <v>42.153849999999998</v>
      </c>
      <c r="J38" s="52">
        <v>2.7435900000000002</v>
      </c>
      <c r="K38" s="52">
        <v>9.5512820000000005</v>
      </c>
      <c r="L38" s="52"/>
      <c r="M38" s="52"/>
      <c r="N38" s="53"/>
      <c r="O38" s="52">
        <v>98.346149999999994</v>
      </c>
    </row>
    <row r="39" spans="1:15" x14ac:dyDescent="0.25">
      <c r="A39" s="1" t="s">
        <v>29</v>
      </c>
      <c r="C39" s="52">
        <v>27.52</v>
      </c>
      <c r="D39" s="52"/>
      <c r="E39" s="52">
        <v>1.3803000000000001</v>
      </c>
      <c r="F39" s="52">
        <v>1.3806</v>
      </c>
      <c r="G39" s="52">
        <v>1.9358</v>
      </c>
      <c r="H39" s="52"/>
      <c r="I39" s="52">
        <v>9.6167999999999996</v>
      </c>
      <c r="J39" s="52">
        <v>0.66539999999999999</v>
      </c>
      <c r="K39" s="52">
        <v>5.7354000000000003</v>
      </c>
      <c r="L39" s="52"/>
      <c r="M39" s="52"/>
      <c r="N39" s="53"/>
      <c r="O39" s="52">
        <v>1.1924999999999999</v>
      </c>
    </row>
    <row r="40" spans="1:15" x14ac:dyDescent="0.25">
      <c r="A40" s="1" t="s">
        <v>30</v>
      </c>
      <c r="C40" s="52" t="s">
        <v>33</v>
      </c>
      <c r="D40" s="52"/>
      <c r="E40" s="52" t="s">
        <v>33</v>
      </c>
      <c r="F40" s="52">
        <v>2.76E-2</v>
      </c>
      <c r="G40" s="52" t="s">
        <v>33</v>
      </c>
      <c r="H40" s="52"/>
      <c r="I40" s="52">
        <v>0.1618</v>
      </c>
      <c r="J40" s="52" t="s">
        <v>33</v>
      </c>
      <c r="K40" s="52" t="s">
        <v>33</v>
      </c>
      <c r="L40" s="52"/>
      <c r="M40" s="52"/>
      <c r="N40" s="53"/>
      <c r="O40" s="52">
        <v>4.7999999999999996E-3</v>
      </c>
    </row>
    <row r="41" spans="1:15" x14ac:dyDescent="0.25">
      <c r="A41" s="1" t="s">
        <v>31</v>
      </c>
      <c r="C41" s="54">
        <v>8.8095269999999992</v>
      </c>
      <c r="D41" s="54"/>
      <c r="E41" s="54">
        <v>1.0754680000000001</v>
      </c>
      <c r="F41" s="54">
        <v>4.7440689999999996</v>
      </c>
      <c r="G41" s="54">
        <v>0.75196700000000005</v>
      </c>
      <c r="H41" s="54"/>
      <c r="I41" s="54">
        <v>11.07699</v>
      </c>
      <c r="J41" s="54">
        <v>14.788220000000001</v>
      </c>
      <c r="K41" s="54">
        <v>36.615519999999997</v>
      </c>
      <c r="L41" s="54"/>
      <c r="M41" s="54"/>
      <c r="O41" s="54">
        <v>0.73935799999999996</v>
      </c>
    </row>
    <row r="42" spans="1:15" x14ac:dyDescent="0.25">
      <c r="A42" s="1" t="s">
        <v>32</v>
      </c>
      <c r="C42" s="55">
        <v>2.0738699999999999</v>
      </c>
      <c r="D42" s="55"/>
      <c r="E42" s="55">
        <v>2.0738699999999999</v>
      </c>
      <c r="F42" s="55">
        <v>2.0738699999999999</v>
      </c>
      <c r="G42" s="55">
        <v>2.0085600000000001</v>
      </c>
      <c r="H42" s="55"/>
      <c r="I42" s="55">
        <v>2.0595400000000001</v>
      </c>
      <c r="J42" s="54">
        <v>2.0085600000000001</v>
      </c>
      <c r="K42" s="54">
        <v>2.0085600000000001</v>
      </c>
      <c r="L42" s="54"/>
      <c r="M42" s="54"/>
      <c r="O42" s="54">
        <v>2.0085600000000001</v>
      </c>
    </row>
    <row r="43" spans="1:15" x14ac:dyDescent="0.25">
      <c r="A43" s="1" t="s">
        <v>34</v>
      </c>
      <c r="C43" s="54">
        <v>2</v>
      </c>
      <c r="D43" s="54"/>
      <c r="E43" s="54">
        <v>2</v>
      </c>
      <c r="F43" s="54">
        <v>2</v>
      </c>
      <c r="G43" s="54">
        <v>3</v>
      </c>
      <c r="H43" s="54"/>
      <c r="I43" s="54">
        <v>2</v>
      </c>
      <c r="J43" s="54">
        <v>3</v>
      </c>
      <c r="K43" s="54">
        <v>3</v>
      </c>
      <c r="L43" s="54"/>
      <c r="M43" s="54"/>
      <c r="N43" s="54"/>
      <c r="O43" s="54">
        <v>3</v>
      </c>
    </row>
    <row r="44" spans="1:15" x14ac:dyDescent="0.25">
      <c r="A44" s="1"/>
    </row>
  </sheetData>
  <mergeCells count="2">
    <mergeCell ref="H3:I3"/>
    <mergeCell ref="K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Form</vt:lpstr>
    </vt:vector>
  </TitlesOfParts>
  <Company>University of Idaho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Leland Sorensen</dc:creator>
  <cp:lastModifiedBy>Justin Wheeler</cp:lastModifiedBy>
  <cp:lastPrinted>2016-04-04T15:29:21Z</cp:lastPrinted>
  <dcterms:created xsi:type="dcterms:W3CDTF">2009-09-17T21:18:30Z</dcterms:created>
  <dcterms:modified xsi:type="dcterms:W3CDTF">2016-10-21T19:01:35Z</dcterms:modified>
</cp:coreProperties>
</file>